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Users\MI16944\Desktop\nuovi dm IRC e ped\"/>
    </mc:Choice>
  </mc:AlternateContent>
  <xr:revisionPtr revIDLastSave="0" documentId="13_ncr:1_{855B7436-57D1-48EE-BFBF-626FF9EB0BDA}" xr6:coauthVersionLast="47" xr6:coauthVersionMax="47" xr10:uidLastSave="{00000000-0000-0000-0000-000000000000}"/>
  <workbookProtection workbookAlgorithmName="SHA-512" workbookHashValue="7+I+7QYAtW0OFMU3OHdowimqAQRpvUKIkyDwDLc8XDOvdicE+tbcaaq81I9MIRis1hE8GSNK78+9Ui3736QMrQ==" workbookSaltValue="U58w7zqvyb3pS95HROXbcw==" workbookSpinCount="100000" lockStructure="1"/>
  <bookViews>
    <workbookView xWindow="-120" yWindow="-120" windowWidth="20730" windowHeight="11160" xr2:uid="{00000000-000D-0000-FFFF-FFFF00000000}"/>
  </bookViews>
  <sheets>
    <sheet name="PED as 202122" sheetId="3" r:id="rId1"/>
  </sheets>
  <definedNames>
    <definedName name="_xlnm._FilterDatabase" localSheetId="0" hidden="1">'PED as 202122'!$A$3:$I$75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5" i="3" l="1"/>
  <c r="H75" i="3" l="1"/>
  <c r="D75" i="3"/>
  <c r="F41" i="3" l="1"/>
  <c r="G41" i="3"/>
  <c r="F36" i="3"/>
  <c r="G36" i="3"/>
  <c r="F37" i="3"/>
  <c r="G37" i="3"/>
  <c r="F4" i="3"/>
  <c r="G4" i="3"/>
  <c r="F61" i="3"/>
  <c r="G61" i="3"/>
  <c r="F14" i="3"/>
  <c r="G14" i="3"/>
  <c r="F46" i="3"/>
  <c r="G46" i="3"/>
  <c r="F29" i="3"/>
  <c r="G29" i="3"/>
  <c r="F68" i="3"/>
  <c r="G68" i="3"/>
  <c r="F15" i="3"/>
  <c r="G15" i="3"/>
  <c r="F30" i="3"/>
  <c r="G30" i="3"/>
  <c r="F50" i="3"/>
  <c r="G50" i="3"/>
  <c r="F40" i="3"/>
  <c r="G40" i="3"/>
  <c r="F16" i="3"/>
  <c r="G16" i="3"/>
  <c r="F5" i="3"/>
  <c r="G5" i="3"/>
  <c r="F55" i="3"/>
  <c r="G55" i="3"/>
  <c r="F31" i="3"/>
  <c r="G31" i="3"/>
  <c r="F10" i="3"/>
  <c r="G10" i="3"/>
  <c r="F56" i="3"/>
  <c r="G56" i="3"/>
  <c r="F11" i="3"/>
  <c r="G11" i="3"/>
  <c r="F47" i="3"/>
  <c r="G47" i="3"/>
  <c r="F62" i="3"/>
  <c r="G62" i="3"/>
  <c r="F19" i="3"/>
  <c r="G19" i="3"/>
  <c r="F23" i="3"/>
  <c r="G23" i="3"/>
  <c r="F27" i="3"/>
  <c r="G27" i="3"/>
  <c r="F63" i="3"/>
  <c r="G63" i="3"/>
  <c r="F28" i="3"/>
  <c r="G28" i="3"/>
  <c r="F48" i="3"/>
  <c r="G48" i="3"/>
  <c r="F32" i="3"/>
  <c r="G32" i="3"/>
  <c r="F24" i="3"/>
  <c r="G24" i="3"/>
  <c r="F38" i="3"/>
  <c r="G38" i="3"/>
  <c r="F57" i="3"/>
  <c r="G57" i="3"/>
  <c r="F33" i="3"/>
  <c r="G33" i="3"/>
  <c r="F64" i="3"/>
  <c r="G64" i="3"/>
  <c r="F8" i="3"/>
  <c r="G8" i="3"/>
  <c r="F17" i="3"/>
  <c r="G17" i="3"/>
  <c r="F42" i="3"/>
  <c r="G42" i="3"/>
  <c r="F51" i="3"/>
  <c r="G51" i="3"/>
  <c r="F52" i="3"/>
  <c r="G52" i="3"/>
  <c r="F58" i="3"/>
  <c r="G58" i="3"/>
  <c r="F69" i="3"/>
  <c r="G69" i="3"/>
  <c r="F6" i="3"/>
  <c r="G6" i="3"/>
  <c r="F67" i="3"/>
  <c r="G67" i="3"/>
  <c r="F65" i="3"/>
  <c r="G65" i="3"/>
  <c r="F20" i="3"/>
  <c r="G20" i="3"/>
  <c r="F39" i="3"/>
  <c r="G39" i="3"/>
  <c r="F66" i="3"/>
  <c r="G66" i="3"/>
  <c r="F34" i="3"/>
  <c r="G34" i="3"/>
  <c r="F9" i="3"/>
  <c r="G9" i="3"/>
  <c r="F12" i="3"/>
  <c r="G12" i="3"/>
  <c r="F21" i="3"/>
  <c r="G21" i="3"/>
  <c r="F59" i="3"/>
  <c r="G59" i="3"/>
  <c r="F25" i="3"/>
  <c r="G25" i="3"/>
  <c r="F26" i="3"/>
  <c r="G26" i="3"/>
  <c r="F70" i="3"/>
  <c r="G70" i="3"/>
  <c r="F18" i="3"/>
  <c r="G18" i="3"/>
  <c r="F35" i="3"/>
  <c r="G35" i="3"/>
  <c r="F53" i="3"/>
  <c r="G53" i="3"/>
  <c r="F49" i="3"/>
  <c r="G49" i="3"/>
  <c r="F7" i="3"/>
  <c r="G7" i="3"/>
  <c r="F43" i="3"/>
  <c r="G43" i="3"/>
  <c r="F60" i="3"/>
  <c r="G60" i="3"/>
  <c r="F71" i="3"/>
  <c r="G71" i="3"/>
  <c r="F22" i="3"/>
  <c r="G22" i="3"/>
  <c r="F44" i="3"/>
  <c r="G44" i="3"/>
  <c r="F45" i="3"/>
  <c r="G45" i="3"/>
  <c r="F72" i="3"/>
  <c r="G72" i="3"/>
  <c r="F73" i="3"/>
  <c r="G73" i="3"/>
  <c r="F74" i="3"/>
  <c r="G74" i="3"/>
  <c r="F13" i="3"/>
  <c r="G13" i="3"/>
  <c r="G54" i="3"/>
  <c r="F54" i="3"/>
  <c r="F75" i="3" l="1"/>
  <c r="G75" i="3"/>
  <c r="H77" i="3" s="1"/>
  <c r="G77" i="3" l="1"/>
</calcChain>
</file>

<file path=xl/sharedStrings.xml><?xml version="1.0" encoding="utf-8"?>
<sst xmlns="http://schemas.openxmlformats.org/spreadsheetml/2006/main" count="230" uniqueCount="177">
  <si>
    <t>AG</t>
  </si>
  <si>
    <t>AL</t>
  </si>
  <si>
    <t>AN</t>
  </si>
  <si>
    <t>AP</t>
  </si>
  <si>
    <t>AQ</t>
  </si>
  <si>
    <t>AR</t>
  </si>
  <si>
    <t>AV</t>
  </si>
  <si>
    <t>BA</t>
  </si>
  <si>
    <t>BG</t>
  </si>
  <si>
    <t>BL</t>
  </si>
  <si>
    <t>BN</t>
  </si>
  <si>
    <t>BS</t>
  </si>
  <si>
    <t>CA</t>
  </si>
  <si>
    <t>CB</t>
  </si>
  <si>
    <t>CE</t>
  </si>
  <si>
    <t>CH</t>
  </si>
  <si>
    <t>CL</t>
  </si>
  <si>
    <t>CR</t>
  </si>
  <si>
    <t>CS</t>
  </si>
  <si>
    <t>CT</t>
  </si>
  <si>
    <t>CZ</t>
  </si>
  <si>
    <t>FG</t>
  </si>
  <si>
    <t>FI</t>
  </si>
  <si>
    <t>FO</t>
  </si>
  <si>
    <t>FR</t>
  </si>
  <si>
    <t>GE</t>
  </si>
  <si>
    <t>GR</t>
  </si>
  <si>
    <t>IM</t>
  </si>
  <si>
    <t>LO</t>
  </si>
  <si>
    <t>LT</t>
  </si>
  <si>
    <t>MC</t>
  </si>
  <si>
    <t>ME</t>
  </si>
  <si>
    <t>MI</t>
  </si>
  <si>
    <t>MS</t>
  </si>
  <si>
    <t>MT</t>
  </si>
  <si>
    <t>NA</t>
  </si>
  <si>
    <t>NO</t>
  </si>
  <si>
    <t>NU</t>
  </si>
  <si>
    <t>OR</t>
  </si>
  <si>
    <t>PA</t>
  </si>
  <si>
    <t>PD</t>
  </si>
  <si>
    <t>PE</t>
  </si>
  <si>
    <t>PG</t>
  </si>
  <si>
    <t>PO</t>
  </si>
  <si>
    <t>PR</t>
  </si>
  <si>
    <t>PS</t>
  </si>
  <si>
    <t>PT</t>
  </si>
  <si>
    <t>PV</t>
  </si>
  <si>
    <t>PZ</t>
  </si>
  <si>
    <t>RC</t>
  </si>
  <si>
    <t>RE</t>
  </si>
  <si>
    <t>RG</t>
  </si>
  <si>
    <t>RI</t>
  </si>
  <si>
    <t>RM</t>
  </si>
  <si>
    <t>RO</t>
  </si>
  <si>
    <t>SA</t>
  </si>
  <si>
    <t>SO</t>
  </si>
  <si>
    <t>SS</t>
  </si>
  <si>
    <t>TA</t>
  </si>
  <si>
    <t>TE</t>
  </si>
  <si>
    <t>TO</t>
  </si>
  <si>
    <t>TP</t>
  </si>
  <si>
    <t>TV</t>
  </si>
  <si>
    <t>UD</t>
  </si>
  <si>
    <t>VB</t>
  </si>
  <si>
    <t>VE</t>
  </si>
  <si>
    <t>VI</t>
  </si>
  <si>
    <t>VR</t>
  </si>
  <si>
    <t>VV</t>
  </si>
  <si>
    <t>LE</t>
  </si>
  <si>
    <t>VC</t>
  </si>
  <si>
    <t>Disponibilità</t>
  </si>
  <si>
    <t xml:space="preserve">Esubero </t>
  </si>
  <si>
    <t>Regione</t>
  </si>
  <si>
    <t>Provincia</t>
  </si>
  <si>
    <t>Sicilia</t>
  </si>
  <si>
    <t>Agrigento</t>
  </si>
  <si>
    <t>Piemonte</t>
  </si>
  <si>
    <t>Alessandria</t>
  </si>
  <si>
    <t>Marche</t>
  </si>
  <si>
    <t>Ancona</t>
  </si>
  <si>
    <t>Ascoli Piceno</t>
  </si>
  <si>
    <t>Abruzzo</t>
  </si>
  <si>
    <t>L' Aquila</t>
  </si>
  <si>
    <t>Toscana</t>
  </si>
  <si>
    <t>Arezzo</t>
  </si>
  <si>
    <t>Campania</t>
  </si>
  <si>
    <t>Avellino</t>
  </si>
  <si>
    <t>Puglia</t>
  </si>
  <si>
    <t>Bari</t>
  </si>
  <si>
    <t>Lombardia</t>
  </si>
  <si>
    <t>Bergamo</t>
  </si>
  <si>
    <t>Veneto</t>
  </si>
  <si>
    <t>Belluno</t>
  </si>
  <si>
    <t>Benevento</t>
  </si>
  <si>
    <t>Emilia Romagna</t>
  </si>
  <si>
    <t>Brescia</t>
  </si>
  <si>
    <t>Sardegna</t>
  </si>
  <si>
    <t>Cagliari</t>
  </si>
  <si>
    <t>Molise</t>
  </si>
  <si>
    <t>Campobasso</t>
  </si>
  <si>
    <t>Caserta</t>
  </si>
  <si>
    <t>Chieti</t>
  </si>
  <si>
    <t>Caltanissetta</t>
  </si>
  <si>
    <t>Cremona</t>
  </si>
  <si>
    <t>Calabria</t>
  </si>
  <si>
    <t>Cosenza</t>
  </si>
  <si>
    <t>Catania</t>
  </si>
  <si>
    <t>Catanzaro</t>
  </si>
  <si>
    <t>Foggia</t>
  </si>
  <si>
    <t>Firenze</t>
  </si>
  <si>
    <t>Forli'</t>
  </si>
  <si>
    <t>Lazio</t>
  </si>
  <si>
    <t>Frosinone</t>
  </si>
  <si>
    <t>Liguria</t>
  </si>
  <si>
    <t>Genova</t>
  </si>
  <si>
    <t>Grosseto</t>
  </si>
  <si>
    <t>Imperia</t>
  </si>
  <si>
    <t>Lecce</t>
  </si>
  <si>
    <t>Lodi</t>
  </si>
  <si>
    <t>Latina</t>
  </si>
  <si>
    <t>Macerata</t>
  </si>
  <si>
    <t>Messina</t>
  </si>
  <si>
    <t>Milano</t>
  </si>
  <si>
    <t>Massa</t>
  </si>
  <si>
    <t>Basilicata</t>
  </si>
  <si>
    <t>Matera</t>
  </si>
  <si>
    <t>Napoli</t>
  </si>
  <si>
    <t>Novara</t>
  </si>
  <si>
    <t>Nuoro</t>
  </si>
  <si>
    <t>Oristano</t>
  </si>
  <si>
    <t>Palermo</t>
  </si>
  <si>
    <t>Padova</t>
  </si>
  <si>
    <t>Pescara</t>
  </si>
  <si>
    <t>Umbria</t>
  </si>
  <si>
    <t>Perugia</t>
  </si>
  <si>
    <t>Prato</t>
  </si>
  <si>
    <t>Parma</t>
  </si>
  <si>
    <t>Pesaro</t>
  </si>
  <si>
    <t>Pistoia</t>
  </si>
  <si>
    <t>Pavia</t>
  </si>
  <si>
    <t>Potenza</t>
  </si>
  <si>
    <t>Reggio Calabria</t>
  </si>
  <si>
    <t>Reggio Emilia</t>
  </si>
  <si>
    <t>Ragusa</t>
  </si>
  <si>
    <t>Rieti</t>
  </si>
  <si>
    <t>Roma</t>
  </si>
  <si>
    <t>Rovigo</t>
  </si>
  <si>
    <t>Salerno</t>
  </si>
  <si>
    <t>Sondrio</t>
  </si>
  <si>
    <t>Sassari</t>
  </si>
  <si>
    <t>Taranto</t>
  </si>
  <si>
    <t>Teramo</t>
  </si>
  <si>
    <t>Torino</t>
  </si>
  <si>
    <t>Trapani</t>
  </si>
  <si>
    <t>Treviso</t>
  </si>
  <si>
    <t>Friuli</t>
  </si>
  <si>
    <t>Udine</t>
  </si>
  <si>
    <t>Verbano Cusio Ossola</t>
  </si>
  <si>
    <t>Vercelli</t>
  </si>
  <si>
    <t>Venezia</t>
  </si>
  <si>
    <t>Vicenza</t>
  </si>
  <si>
    <t>Verona</t>
  </si>
  <si>
    <t>Vibo Valentia</t>
  </si>
  <si>
    <t>Nazionale</t>
  </si>
  <si>
    <t>Sigla</t>
  </si>
  <si>
    <t>A</t>
  </si>
  <si>
    <t>B</t>
  </si>
  <si>
    <t>D=A-B</t>
  </si>
  <si>
    <t>E=B-A</t>
  </si>
  <si>
    <t>F</t>
  </si>
  <si>
    <t>Ipotesi Contingente di Nomina</t>
  </si>
  <si>
    <t>Titolari PED 1.9.2022
(dati al 25.05.2022)</t>
  </si>
  <si>
    <t>Posti Organico di diritto PED
a.s. 2022/23</t>
  </si>
  <si>
    <t>ANNO SCOLASTICO 2022/23 - DISPONIBILITA' ED ESUBERO PERSONALE EDUCATIVO</t>
  </si>
  <si>
    <t>Cessazioni
a.s. 202122</t>
  </si>
  <si>
    <t>G=14% delle  disponibilità  al netto dell'esubero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</si>
</sst>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>
    <font>
      <sz val="10"/>
      <color indexed="8"/>
      <name val="Arial"/>
    </font>
    <font>
      <b/>
      <sz val="11"/>
      <color theme="1"/>
      <name val="Calibri"/>
      <family val="2"/>
      <scheme val="minor"/>
    </font>
    <font>
      <b/>
      <sz val="10"/>
      <name val="HP Simplified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/>
    <xf numFmtId="3" fontId="3" fillId="0" borderId="3" xfId="0" applyNumberFormat="1" applyFont="1" applyBorder="1" applyAlignment="1">
      <alignment horizontal="center"/>
    </xf>
    <xf numFmtId="0" fontId="0" fillId="0" borderId="1" xfId="0" applyFill="1" applyBorder="1" applyAlignment="1">
      <alignment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3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3" fontId="3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0" xfId="0" applyFill="1"/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zoomScale="145" zoomScaleNormal="145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.85546875" defaultRowHeight="12.75"/>
  <cols>
    <col min="1" max="1" width="14.7109375" bestFit="1" customWidth="1"/>
    <col min="2" max="2" width="18.85546875" customWidth="1"/>
    <col min="3" max="3" width="7.28515625" customWidth="1"/>
    <col min="4" max="5" width="11.42578125" style="1" customWidth="1"/>
    <col min="6" max="6" width="13.140625" style="1" customWidth="1"/>
    <col min="7" max="7" width="9.42578125" style="1" customWidth="1"/>
    <col min="8" max="8" width="11.140625" customWidth="1"/>
    <col min="9" max="9" width="28.42578125" customWidth="1"/>
  </cols>
  <sheetData>
    <row r="1" spans="1:10">
      <c r="A1" s="17" t="s">
        <v>174</v>
      </c>
      <c r="B1" s="17"/>
      <c r="C1" s="17"/>
      <c r="D1" s="17"/>
      <c r="E1" s="17"/>
      <c r="F1" s="17"/>
      <c r="G1" s="17"/>
      <c r="H1" s="17"/>
      <c r="I1" s="17"/>
    </row>
    <row r="2" spans="1:10" ht="63.75">
      <c r="A2" s="10" t="s">
        <v>73</v>
      </c>
      <c r="B2" s="10" t="s">
        <v>74</v>
      </c>
      <c r="C2" s="10" t="s">
        <v>165</v>
      </c>
      <c r="D2" s="11" t="s">
        <v>173</v>
      </c>
      <c r="E2" s="11" t="s">
        <v>172</v>
      </c>
      <c r="F2" s="11" t="s">
        <v>71</v>
      </c>
      <c r="G2" s="12" t="s">
        <v>72</v>
      </c>
      <c r="H2" s="11" t="s">
        <v>175</v>
      </c>
      <c r="I2" s="13" t="s">
        <v>171</v>
      </c>
    </row>
    <row r="3" spans="1:10" ht="34.5" customHeight="1">
      <c r="A3" s="10"/>
      <c r="B3" s="10"/>
      <c r="C3" s="10"/>
      <c r="D3" s="11" t="s">
        <v>166</v>
      </c>
      <c r="E3" s="11" t="s">
        <v>167</v>
      </c>
      <c r="F3" s="11" t="s">
        <v>168</v>
      </c>
      <c r="G3" s="12" t="s">
        <v>169</v>
      </c>
      <c r="H3" s="12" t="s">
        <v>170</v>
      </c>
      <c r="I3" s="13" t="s">
        <v>176</v>
      </c>
    </row>
    <row r="4" spans="1:10">
      <c r="A4" s="3" t="s">
        <v>82</v>
      </c>
      <c r="B4" s="3" t="s">
        <v>83</v>
      </c>
      <c r="C4" s="3" t="s">
        <v>4</v>
      </c>
      <c r="D4" s="4">
        <v>17</v>
      </c>
      <c r="E4" s="4">
        <v>14</v>
      </c>
      <c r="F4" s="4">
        <f t="shared" ref="F4:F35" si="0">IF(D4&gt;E4,D4-E4,0)</f>
        <v>3</v>
      </c>
      <c r="G4" s="4">
        <f t="shared" ref="G4:G35" si="1">IF(E4&gt;D4,E4-D4,0)</f>
        <v>0</v>
      </c>
      <c r="H4" s="7">
        <v>2</v>
      </c>
      <c r="I4" s="9">
        <v>0</v>
      </c>
    </row>
    <row r="5" spans="1:10">
      <c r="A5" s="3" t="s">
        <v>82</v>
      </c>
      <c r="B5" s="3" t="s">
        <v>102</v>
      </c>
      <c r="C5" s="3" t="s">
        <v>15</v>
      </c>
      <c r="D5" s="4">
        <v>66</v>
      </c>
      <c r="E5" s="4">
        <v>57</v>
      </c>
      <c r="F5" s="4">
        <f t="shared" si="0"/>
        <v>9</v>
      </c>
      <c r="G5" s="4">
        <f t="shared" si="1"/>
        <v>0</v>
      </c>
      <c r="H5" s="7">
        <v>3</v>
      </c>
      <c r="I5" s="9">
        <v>1</v>
      </c>
    </row>
    <row r="6" spans="1:10">
      <c r="A6" s="3" t="s">
        <v>82</v>
      </c>
      <c r="B6" s="3" t="s">
        <v>133</v>
      </c>
      <c r="C6" s="3" t="s">
        <v>41</v>
      </c>
      <c r="D6" s="4">
        <v>19</v>
      </c>
      <c r="E6" s="4">
        <v>17</v>
      </c>
      <c r="F6" s="4">
        <f t="shared" si="0"/>
        <v>2</v>
      </c>
      <c r="G6" s="4">
        <f t="shared" si="1"/>
        <v>0</v>
      </c>
      <c r="H6" s="7">
        <v>0</v>
      </c>
      <c r="I6" s="9">
        <v>0</v>
      </c>
    </row>
    <row r="7" spans="1:10">
      <c r="A7" s="3" t="s">
        <v>82</v>
      </c>
      <c r="B7" s="3" t="s">
        <v>152</v>
      </c>
      <c r="C7" s="3" t="s">
        <v>59</v>
      </c>
      <c r="D7" s="4">
        <v>26</v>
      </c>
      <c r="E7" s="4">
        <v>21</v>
      </c>
      <c r="F7" s="4">
        <f t="shared" si="0"/>
        <v>5</v>
      </c>
      <c r="G7" s="4">
        <f t="shared" si="1"/>
        <v>0</v>
      </c>
      <c r="H7" s="7">
        <v>0</v>
      </c>
      <c r="I7" s="9">
        <v>1</v>
      </c>
    </row>
    <row r="8" spans="1:10">
      <c r="A8" s="3" t="s">
        <v>125</v>
      </c>
      <c r="B8" s="3" t="s">
        <v>126</v>
      </c>
      <c r="C8" s="3" t="s">
        <v>34</v>
      </c>
      <c r="D8" s="4">
        <v>7</v>
      </c>
      <c r="E8" s="4">
        <v>7</v>
      </c>
      <c r="F8" s="4">
        <f t="shared" si="0"/>
        <v>0</v>
      </c>
      <c r="G8" s="4">
        <f t="shared" si="1"/>
        <v>0</v>
      </c>
      <c r="H8" s="7">
        <v>0</v>
      </c>
      <c r="I8" s="9">
        <v>0</v>
      </c>
    </row>
    <row r="9" spans="1:10">
      <c r="A9" s="3" t="s">
        <v>125</v>
      </c>
      <c r="B9" s="3" t="s">
        <v>141</v>
      </c>
      <c r="C9" s="3" t="s">
        <v>48</v>
      </c>
      <c r="D9" s="4">
        <v>30</v>
      </c>
      <c r="E9" s="4">
        <v>28</v>
      </c>
      <c r="F9" s="4">
        <f t="shared" si="0"/>
        <v>2</v>
      </c>
      <c r="G9" s="4">
        <f t="shared" si="1"/>
        <v>0</v>
      </c>
      <c r="H9" s="7">
        <v>3</v>
      </c>
      <c r="I9" s="9">
        <v>0</v>
      </c>
    </row>
    <row r="10" spans="1:10">
      <c r="A10" s="3" t="s">
        <v>105</v>
      </c>
      <c r="B10" s="3" t="s">
        <v>106</v>
      </c>
      <c r="C10" s="3" t="s">
        <v>18</v>
      </c>
      <c r="D10" s="4">
        <v>65</v>
      </c>
      <c r="E10" s="4">
        <v>56</v>
      </c>
      <c r="F10" s="4">
        <f t="shared" si="0"/>
        <v>9</v>
      </c>
      <c r="G10" s="4">
        <f t="shared" si="1"/>
        <v>0</v>
      </c>
      <c r="H10" s="7">
        <v>2</v>
      </c>
      <c r="I10" s="9">
        <v>1</v>
      </c>
    </row>
    <row r="11" spans="1:10">
      <c r="A11" s="3" t="s">
        <v>105</v>
      </c>
      <c r="B11" s="3" t="s">
        <v>108</v>
      </c>
      <c r="C11" s="3" t="s">
        <v>20</v>
      </c>
      <c r="D11" s="4">
        <v>55</v>
      </c>
      <c r="E11" s="4">
        <v>52</v>
      </c>
      <c r="F11" s="4">
        <f t="shared" si="0"/>
        <v>3</v>
      </c>
      <c r="G11" s="4">
        <f t="shared" si="1"/>
        <v>0</v>
      </c>
      <c r="H11" s="7">
        <v>2</v>
      </c>
      <c r="I11" s="9">
        <v>1</v>
      </c>
      <c r="J11" s="14"/>
    </row>
    <row r="12" spans="1:10">
      <c r="A12" s="3" t="s">
        <v>105</v>
      </c>
      <c r="B12" s="3" t="s">
        <v>142</v>
      </c>
      <c r="C12" s="3" t="s">
        <v>49</v>
      </c>
      <c r="D12" s="4">
        <v>42</v>
      </c>
      <c r="E12" s="4">
        <v>43</v>
      </c>
      <c r="F12" s="4">
        <f t="shared" si="0"/>
        <v>0</v>
      </c>
      <c r="G12" s="4">
        <f t="shared" si="1"/>
        <v>1</v>
      </c>
      <c r="H12" s="7">
        <v>1</v>
      </c>
      <c r="I12" s="9">
        <v>0</v>
      </c>
    </row>
    <row r="13" spans="1:10">
      <c r="A13" s="3" t="s">
        <v>105</v>
      </c>
      <c r="B13" s="3" t="s">
        <v>163</v>
      </c>
      <c r="C13" s="3" t="s">
        <v>68</v>
      </c>
      <c r="D13" s="4">
        <v>17</v>
      </c>
      <c r="E13" s="4">
        <v>17</v>
      </c>
      <c r="F13" s="4">
        <f t="shared" si="0"/>
        <v>0</v>
      </c>
      <c r="G13" s="4">
        <f t="shared" si="1"/>
        <v>0</v>
      </c>
      <c r="H13" s="7">
        <v>1</v>
      </c>
      <c r="I13" s="9">
        <v>0</v>
      </c>
    </row>
    <row r="14" spans="1:10">
      <c r="A14" s="3" t="s">
        <v>86</v>
      </c>
      <c r="B14" s="3" t="s">
        <v>87</v>
      </c>
      <c r="C14" s="3" t="s">
        <v>6</v>
      </c>
      <c r="D14" s="4">
        <v>36</v>
      </c>
      <c r="E14" s="4">
        <v>34</v>
      </c>
      <c r="F14" s="4">
        <f t="shared" si="0"/>
        <v>2</v>
      </c>
      <c r="G14" s="4">
        <f t="shared" si="1"/>
        <v>0</v>
      </c>
      <c r="H14" s="7">
        <v>0</v>
      </c>
      <c r="I14" s="9">
        <v>0</v>
      </c>
    </row>
    <row r="15" spans="1:10">
      <c r="A15" s="3" t="s">
        <v>86</v>
      </c>
      <c r="B15" s="3" t="s">
        <v>94</v>
      </c>
      <c r="C15" s="3" t="s">
        <v>10</v>
      </c>
      <c r="D15" s="4">
        <v>12</v>
      </c>
      <c r="E15" s="4">
        <v>10</v>
      </c>
      <c r="F15" s="4">
        <f t="shared" si="0"/>
        <v>2</v>
      </c>
      <c r="G15" s="4">
        <f t="shared" si="1"/>
        <v>0</v>
      </c>
      <c r="H15" s="7">
        <v>0</v>
      </c>
      <c r="I15" s="9">
        <v>0</v>
      </c>
    </row>
    <row r="16" spans="1:10">
      <c r="A16" s="3" t="s">
        <v>86</v>
      </c>
      <c r="B16" s="3" t="s">
        <v>101</v>
      </c>
      <c r="C16" s="3" t="s">
        <v>14</v>
      </c>
      <c r="D16" s="4">
        <v>31</v>
      </c>
      <c r="E16" s="4">
        <v>30</v>
      </c>
      <c r="F16" s="4">
        <f t="shared" si="0"/>
        <v>1</v>
      </c>
      <c r="G16" s="4">
        <f t="shared" si="1"/>
        <v>0</v>
      </c>
      <c r="H16" s="7">
        <v>0</v>
      </c>
      <c r="I16" s="9">
        <v>0</v>
      </c>
    </row>
    <row r="17" spans="1:9">
      <c r="A17" s="3" t="s">
        <v>86</v>
      </c>
      <c r="B17" s="3" t="s">
        <v>127</v>
      </c>
      <c r="C17" s="3" t="s">
        <v>35</v>
      </c>
      <c r="D17" s="4">
        <v>58</v>
      </c>
      <c r="E17" s="4">
        <v>56</v>
      </c>
      <c r="F17" s="4">
        <f t="shared" si="0"/>
        <v>2</v>
      </c>
      <c r="G17" s="4">
        <f t="shared" si="1"/>
        <v>0</v>
      </c>
      <c r="H17" s="7">
        <v>0</v>
      </c>
      <c r="I17" s="9">
        <v>0</v>
      </c>
    </row>
    <row r="18" spans="1:9">
      <c r="A18" s="3" t="s">
        <v>86</v>
      </c>
      <c r="B18" s="3" t="s">
        <v>148</v>
      </c>
      <c r="C18" s="3" t="s">
        <v>55</v>
      </c>
      <c r="D18" s="4">
        <v>13</v>
      </c>
      <c r="E18" s="4">
        <v>10</v>
      </c>
      <c r="F18" s="4">
        <f t="shared" si="0"/>
        <v>3</v>
      </c>
      <c r="G18" s="4">
        <f t="shared" si="1"/>
        <v>0</v>
      </c>
      <c r="H18" s="7">
        <v>0</v>
      </c>
      <c r="I18" s="9">
        <v>0</v>
      </c>
    </row>
    <row r="19" spans="1:9">
      <c r="A19" s="3" t="s">
        <v>95</v>
      </c>
      <c r="B19" s="3" t="s">
        <v>111</v>
      </c>
      <c r="C19" s="3" t="s">
        <v>23</v>
      </c>
      <c r="D19" s="4">
        <v>16</v>
      </c>
      <c r="E19" s="4">
        <v>12</v>
      </c>
      <c r="F19" s="4">
        <f t="shared" si="0"/>
        <v>4</v>
      </c>
      <c r="G19" s="4">
        <f t="shared" si="1"/>
        <v>0</v>
      </c>
      <c r="H19" s="7">
        <v>1</v>
      </c>
      <c r="I19" s="9">
        <v>1</v>
      </c>
    </row>
    <row r="20" spans="1:9">
      <c r="A20" s="3" t="s">
        <v>95</v>
      </c>
      <c r="B20" s="3" t="s">
        <v>137</v>
      </c>
      <c r="C20" s="3" t="s">
        <v>44</v>
      </c>
      <c r="D20" s="4">
        <v>57</v>
      </c>
      <c r="E20" s="4">
        <v>47</v>
      </c>
      <c r="F20" s="4">
        <f t="shared" si="0"/>
        <v>10</v>
      </c>
      <c r="G20" s="4">
        <f t="shared" si="1"/>
        <v>0</v>
      </c>
      <c r="H20" s="7">
        <v>0</v>
      </c>
      <c r="I20" s="9">
        <v>1</v>
      </c>
    </row>
    <row r="21" spans="1:9">
      <c r="A21" s="3" t="s">
        <v>95</v>
      </c>
      <c r="B21" s="3" t="s">
        <v>143</v>
      </c>
      <c r="C21" s="3" t="s">
        <v>50</v>
      </c>
      <c r="D21" s="4">
        <v>14</v>
      </c>
      <c r="E21" s="4">
        <v>9</v>
      </c>
      <c r="F21" s="4">
        <f t="shared" si="0"/>
        <v>5</v>
      </c>
      <c r="G21" s="4">
        <f t="shared" si="1"/>
        <v>0</v>
      </c>
      <c r="H21" s="7">
        <v>1</v>
      </c>
      <c r="I21" s="9">
        <v>1</v>
      </c>
    </row>
    <row r="22" spans="1:9">
      <c r="A22" s="3" t="s">
        <v>156</v>
      </c>
      <c r="B22" s="3" t="s">
        <v>157</v>
      </c>
      <c r="C22" s="3" t="s">
        <v>63</v>
      </c>
      <c r="D22" s="4">
        <v>122</v>
      </c>
      <c r="E22" s="4">
        <v>96</v>
      </c>
      <c r="F22" s="4">
        <f t="shared" si="0"/>
        <v>26</v>
      </c>
      <c r="G22" s="4">
        <f t="shared" si="1"/>
        <v>0</v>
      </c>
      <c r="H22" s="7">
        <v>1</v>
      </c>
      <c r="I22" s="9">
        <v>4</v>
      </c>
    </row>
    <row r="23" spans="1:9">
      <c r="A23" s="3" t="s">
        <v>112</v>
      </c>
      <c r="B23" s="3" t="s">
        <v>113</v>
      </c>
      <c r="C23" s="3" t="s">
        <v>24</v>
      </c>
      <c r="D23" s="4">
        <v>37</v>
      </c>
      <c r="E23" s="4">
        <v>32</v>
      </c>
      <c r="F23" s="4">
        <f t="shared" si="0"/>
        <v>5</v>
      </c>
      <c r="G23" s="4">
        <f t="shared" si="1"/>
        <v>0</v>
      </c>
      <c r="H23" s="7">
        <v>1</v>
      </c>
      <c r="I23" s="9">
        <v>1</v>
      </c>
    </row>
    <row r="24" spans="1:9">
      <c r="A24" s="3" t="s">
        <v>112</v>
      </c>
      <c r="B24" s="3" t="s">
        <v>120</v>
      </c>
      <c r="C24" s="3" t="s">
        <v>29</v>
      </c>
      <c r="D24" s="4">
        <v>25</v>
      </c>
      <c r="E24" s="4">
        <v>24</v>
      </c>
      <c r="F24" s="4">
        <f t="shared" si="0"/>
        <v>1</v>
      </c>
      <c r="G24" s="4">
        <f t="shared" si="1"/>
        <v>0</v>
      </c>
      <c r="H24" s="7">
        <v>3</v>
      </c>
      <c r="I24" s="9">
        <v>0</v>
      </c>
    </row>
    <row r="25" spans="1:9">
      <c r="A25" s="3" t="s">
        <v>112</v>
      </c>
      <c r="B25" s="3" t="s">
        <v>145</v>
      </c>
      <c r="C25" s="3" t="s">
        <v>52</v>
      </c>
      <c r="D25" s="4">
        <v>29</v>
      </c>
      <c r="E25" s="4">
        <v>27</v>
      </c>
      <c r="F25" s="4">
        <f t="shared" si="0"/>
        <v>2</v>
      </c>
      <c r="G25" s="4">
        <f t="shared" si="1"/>
        <v>0</v>
      </c>
      <c r="H25" s="7">
        <v>2</v>
      </c>
      <c r="I25" s="9">
        <v>0</v>
      </c>
    </row>
    <row r="26" spans="1:9">
      <c r="A26" s="3" t="s">
        <v>112</v>
      </c>
      <c r="B26" s="3" t="s">
        <v>146</v>
      </c>
      <c r="C26" s="3" t="s">
        <v>53</v>
      </c>
      <c r="D26" s="4">
        <v>126</v>
      </c>
      <c r="E26" s="4">
        <v>124</v>
      </c>
      <c r="F26" s="4">
        <f t="shared" si="0"/>
        <v>2</v>
      </c>
      <c r="G26" s="4">
        <f t="shared" si="1"/>
        <v>0</v>
      </c>
      <c r="H26" s="7">
        <v>5</v>
      </c>
      <c r="I26" s="9">
        <v>0</v>
      </c>
    </row>
    <row r="27" spans="1:9">
      <c r="A27" s="3" t="s">
        <v>114</v>
      </c>
      <c r="B27" s="3" t="s">
        <v>115</v>
      </c>
      <c r="C27" s="3" t="s">
        <v>25</v>
      </c>
      <c r="D27" s="4">
        <v>23</v>
      </c>
      <c r="E27" s="4">
        <v>14</v>
      </c>
      <c r="F27" s="4">
        <f t="shared" si="0"/>
        <v>9</v>
      </c>
      <c r="G27" s="4">
        <f t="shared" si="1"/>
        <v>0</v>
      </c>
      <c r="H27" s="7">
        <v>0</v>
      </c>
      <c r="I27" s="9">
        <v>1</v>
      </c>
    </row>
    <row r="28" spans="1:9">
      <c r="A28" s="3" t="s">
        <v>114</v>
      </c>
      <c r="B28" s="3" t="s">
        <v>117</v>
      </c>
      <c r="C28" s="3" t="s">
        <v>27</v>
      </c>
      <c r="D28" s="4">
        <v>8</v>
      </c>
      <c r="E28" s="4">
        <v>4</v>
      </c>
      <c r="F28" s="4">
        <f t="shared" si="0"/>
        <v>4</v>
      </c>
      <c r="G28" s="4">
        <f t="shared" si="1"/>
        <v>0</v>
      </c>
      <c r="H28" s="7">
        <v>2</v>
      </c>
      <c r="I28" s="9">
        <v>1</v>
      </c>
    </row>
    <row r="29" spans="1:9">
      <c r="A29" s="3" t="s">
        <v>90</v>
      </c>
      <c r="B29" s="3" t="s">
        <v>91</v>
      </c>
      <c r="C29" s="3" t="s">
        <v>8</v>
      </c>
      <c r="D29" s="4">
        <v>39</v>
      </c>
      <c r="E29" s="4">
        <v>29</v>
      </c>
      <c r="F29" s="4">
        <f t="shared" si="0"/>
        <v>10</v>
      </c>
      <c r="G29" s="4">
        <f t="shared" si="1"/>
        <v>0</v>
      </c>
      <c r="H29" s="7">
        <v>0</v>
      </c>
      <c r="I29" s="9">
        <v>1</v>
      </c>
    </row>
    <row r="30" spans="1:9">
      <c r="A30" s="3" t="s">
        <v>90</v>
      </c>
      <c r="B30" s="3" t="s">
        <v>96</v>
      </c>
      <c r="C30" s="3" t="s">
        <v>11</v>
      </c>
      <c r="D30" s="4">
        <v>10</v>
      </c>
      <c r="E30" s="4">
        <v>9</v>
      </c>
      <c r="F30" s="4">
        <f t="shared" si="0"/>
        <v>1</v>
      </c>
      <c r="G30" s="4">
        <f t="shared" si="1"/>
        <v>0</v>
      </c>
      <c r="H30" s="7">
        <v>0</v>
      </c>
      <c r="I30" s="9">
        <v>0</v>
      </c>
    </row>
    <row r="31" spans="1:9">
      <c r="A31" s="3" t="s">
        <v>90</v>
      </c>
      <c r="B31" s="3" t="s">
        <v>104</v>
      </c>
      <c r="C31" s="3" t="s">
        <v>17</v>
      </c>
      <c r="D31" s="4">
        <v>6</v>
      </c>
      <c r="E31" s="4">
        <v>3</v>
      </c>
      <c r="F31" s="4">
        <f t="shared" si="0"/>
        <v>3</v>
      </c>
      <c r="G31" s="4">
        <f t="shared" si="1"/>
        <v>0</v>
      </c>
      <c r="H31" s="7">
        <v>0</v>
      </c>
      <c r="I31" s="9">
        <v>0</v>
      </c>
    </row>
    <row r="32" spans="1:9">
      <c r="A32" s="3" t="s">
        <v>90</v>
      </c>
      <c r="B32" s="3" t="s">
        <v>119</v>
      </c>
      <c r="C32" s="3" t="s">
        <v>28</v>
      </c>
      <c r="D32" s="4">
        <v>15</v>
      </c>
      <c r="E32" s="4">
        <v>7</v>
      </c>
      <c r="F32" s="4">
        <f t="shared" si="0"/>
        <v>8</v>
      </c>
      <c r="G32" s="4">
        <f t="shared" si="1"/>
        <v>0</v>
      </c>
      <c r="H32" s="7">
        <v>0</v>
      </c>
      <c r="I32" s="9">
        <v>1</v>
      </c>
    </row>
    <row r="33" spans="1:9">
      <c r="A33" s="3" t="s">
        <v>90</v>
      </c>
      <c r="B33" s="3" t="s">
        <v>123</v>
      </c>
      <c r="C33" s="3" t="s">
        <v>32</v>
      </c>
      <c r="D33" s="4">
        <v>61</v>
      </c>
      <c r="E33" s="4">
        <v>43</v>
      </c>
      <c r="F33" s="4">
        <f t="shared" si="0"/>
        <v>18</v>
      </c>
      <c r="G33" s="4">
        <f t="shared" si="1"/>
        <v>0</v>
      </c>
      <c r="H33" s="7">
        <v>2</v>
      </c>
      <c r="I33" s="9">
        <v>3</v>
      </c>
    </row>
    <row r="34" spans="1:9">
      <c r="A34" s="3" t="s">
        <v>90</v>
      </c>
      <c r="B34" s="3" t="s">
        <v>140</v>
      </c>
      <c r="C34" s="3" t="s">
        <v>47</v>
      </c>
      <c r="D34" s="4">
        <v>9</v>
      </c>
      <c r="E34" s="4">
        <v>4</v>
      </c>
      <c r="F34" s="4">
        <f t="shared" si="0"/>
        <v>5</v>
      </c>
      <c r="G34" s="4">
        <f t="shared" si="1"/>
        <v>0</v>
      </c>
      <c r="H34" s="7">
        <v>0</v>
      </c>
      <c r="I34" s="9">
        <v>1</v>
      </c>
    </row>
    <row r="35" spans="1:9">
      <c r="A35" s="5" t="s">
        <v>90</v>
      </c>
      <c r="B35" s="3" t="s">
        <v>149</v>
      </c>
      <c r="C35" s="3" t="s">
        <v>56</v>
      </c>
      <c r="D35" s="4">
        <v>27</v>
      </c>
      <c r="E35" s="4">
        <v>19</v>
      </c>
      <c r="F35" s="4">
        <f t="shared" si="0"/>
        <v>8</v>
      </c>
      <c r="G35" s="4">
        <f t="shared" si="1"/>
        <v>0</v>
      </c>
      <c r="H35" s="7">
        <v>1</v>
      </c>
      <c r="I35" s="9">
        <v>1</v>
      </c>
    </row>
    <row r="36" spans="1:9">
      <c r="A36" s="3" t="s">
        <v>79</v>
      </c>
      <c r="B36" s="3" t="s">
        <v>80</v>
      </c>
      <c r="C36" s="3" t="s">
        <v>2</v>
      </c>
      <c r="D36" s="4">
        <v>11</v>
      </c>
      <c r="E36" s="4">
        <v>9</v>
      </c>
      <c r="F36" s="4">
        <f t="shared" ref="F36:F67" si="2">IF(D36&gt;E36,D36-E36,0)</f>
        <v>2</v>
      </c>
      <c r="G36" s="4">
        <f t="shared" ref="G36:G67" si="3">IF(E36&gt;D36,E36-D36,0)</f>
        <v>0</v>
      </c>
      <c r="H36" s="7">
        <v>0</v>
      </c>
      <c r="I36" s="9">
        <v>0</v>
      </c>
    </row>
    <row r="37" spans="1:9">
      <c r="A37" s="3" t="s">
        <v>79</v>
      </c>
      <c r="B37" s="3" t="s">
        <v>81</v>
      </c>
      <c r="C37" s="3" t="s">
        <v>3</v>
      </c>
      <c r="D37" s="4">
        <v>29</v>
      </c>
      <c r="E37" s="4">
        <v>26</v>
      </c>
      <c r="F37" s="4">
        <f t="shared" si="2"/>
        <v>3</v>
      </c>
      <c r="G37" s="4">
        <f t="shared" si="3"/>
        <v>0</v>
      </c>
      <c r="H37" s="7">
        <v>0</v>
      </c>
      <c r="I37" s="9">
        <v>0</v>
      </c>
    </row>
    <row r="38" spans="1:9">
      <c r="A38" s="3" t="s">
        <v>79</v>
      </c>
      <c r="B38" s="3" t="s">
        <v>121</v>
      </c>
      <c r="C38" s="3" t="s">
        <v>30</v>
      </c>
      <c r="D38" s="4">
        <v>42</v>
      </c>
      <c r="E38" s="4">
        <v>30</v>
      </c>
      <c r="F38" s="4">
        <f t="shared" si="2"/>
        <v>12</v>
      </c>
      <c r="G38" s="4">
        <f t="shared" si="3"/>
        <v>0</v>
      </c>
      <c r="H38" s="7">
        <v>0</v>
      </c>
      <c r="I38" s="9">
        <v>2</v>
      </c>
    </row>
    <row r="39" spans="1:9">
      <c r="A39" s="3" t="s">
        <v>79</v>
      </c>
      <c r="B39" s="3" t="s">
        <v>138</v>
      </c>
      <c r="C39" s="3" t="s">
        <v>45</v>
      </c>
      <c r="D39" s="4">
        <v>15</v>
      </c>
      <c r="E39" s="4">
        <v>14</v>
      </c>
      <c r="F39" s="4">
        <f t="shared" si="2"/>
        <v>1</v>
      </c>
      <c r="G39" s="4">
        <f t="shared" si="3"/>
        <v>0</v>
      </c>
      <c r="H39" s="7">
        <v>0</v>
      </c>
      <c r="I39" s="9">
        <v>0</v>
      </c>
    </row>
    <row r="40" spans="1:9">
      <c r="A40" s="3" t="s">
        <v>99</v>
      </c>
      <c r="B40" s="3" t="s">
        <v>100</v>
      </c>
      <c r="C40" s="3" t="s">
        <v>13</v>
      </c>
      <c r="D40" s="4">
        <v>51</v>
      </c>
      <c r="E40" s="4">
        <v>37</v>
      </c>
      <c r="F40" s="4">
        <f t="shared" si="2"/>
        <v>14</v>
      </c>
      <c r="G40" s="4">
        <f t="shared" si="3"/>
        <v>0</v>
      </c>
      <c r="H40" s="7">
        <v>2</v>
      </c>
      <c r="I40" s="9">
        <v>2</v>
      </c>
    </row>
    <row r="41" spans="1:9">
      <c r="A41" s="3" t="s">
        <v>77</v>
      </c>
      <c r="B41" s="3" t="s">
        <v>78</v>
      </c>
      <c r="C41" s="3" t="s">
        <v>1</v>
      </c>
      <c r="D41" s="4">
        <v>21</v>
      </c>
      <c r="E41" s="4">
        <v>6</v>
      </c>
      <c r="F41" s="4">
        <f t="shared" si="2"/>
        <v>15</v>
      </c>
      <c r="G41" s="4">
        <f t="shared" si="3"/>
        <v>0</v>
      </c>
      <c r="H41" s="7">
        <v>0</v>
      </c>
      <c r="I41" s="9">
        <v>2</v>
      </c>
    </row>
    <row r="42" spans="1:9">
      <c r="A42" s="3" t="s">
        <v>77</v>
      </c>
      <c r="B42" s="3" t="s">
        <v>128</v>
      </c>
      <c r="C42" s="3" t="s">
        <v>36</v>
      </c>
      <c r="D42" s="4">
        <v>29</v>
      </c>
      <c r="E42" s="4">
        <v>14</v>
      </c>
      <c r="F42" s="4">
        <f t="shared" si="2"/>
        <v>15</v>
      </c>
      <c r="G42" s="4">
        <f t="shared" si="3"/>
        <v>0</v>
      </c>
      <c r="H42" s="7">
        <v>0</v>
      </c>
      <c r="I42" s="9">
        <v>2</v>
      </c>
    </row>
    <row r="43" spans="1:9">
      <c r="A43" s="3" t="s">
        <v>77</v>
      </c>
      <c r="B43" s="3" t="s">
        <v>153</v>
      </c>
      <c r="C43" s="3" t="s">
        <v>60</v>
      </c>
      <c r="D43" s="4">
        <v>76</v>
      </c>
      <c r="E43" s="4">
        <v>63</v>
      </c>
      <c r="F43" s="4">
        <f t="shared" si="2"/>
        <v>13</v>
      </c>
      <c r="G43" s="4">
        <f t="shared" si="3"/>
        <v>0</v>
      </c>
      <c r="H43" s="7">
        <v>1</v>
      </c>
      <c r="I43" s="9">
        <v>2</v>
      </c>
    </row>
    <row r="44" spans="1:9">
      <c r="A44" s="3" t="s">
        <v>77</v>
      </c>
      <c r="B44" s="3" t="s">
        <v>158</v>
      </c>
      <c r="C44" s="3" t="s">
        <v>64</v>
      </c>
      <c r="D44" s="4">
        <v>12</v>
      </c>
      <c r="E44" s="4">
        <v>6</v>
      </c>
      <c r="F44" s="4">
        <f t="shared" si="2"/>
        <v>6</v>
      </c>
      <c r="G44" s="4">
        <f t="shared" si="3"/>
        <v>0</v>
      </c>
      <c r="H44" s="7">
        <v>2</v>
      </c>
      <c r="I44" s="9">
        <v>1</v>
      </c>
    </row>
    <row r="45" spans="1:9">
      <c r="A45" s="3" t="s">
        <v>77</v>
      </c>
      <c r="B45" s="3" t="s">
        <v>159</v>
      </c>
      <c r="C45" s="3" t="s">
        <v>70</v>
      </c>
      <c r="D45" s="4">
        <v>0</v>
      </c>
      <c r="E45" s="4">
        <v>0</v>
      </c>
      <c r="F45" s="4">
        <f t="shared" si="2"/>
        <v>0</v>
      </c>
      <c r="G45" s="4">
        <f t="shared" si="3"/>
        <v>0</v>
      </c>
      <c r="H45" s="7">
        <v>0</v>
      </c>
      <c r="I45" s="9">
        <v>0</v>
      </c>
    </row>
    <row r="46" spans="1:9">
      <c r="A46" s="3" t="s">
        <v>88</v>
      </c>
      <c r="B46" s="3" t="s">
        <v>89</v>
      </c>
      <c r="C46" s="3" t="s">
        <v>7</v>
      </c>
      <c r="D46" s="4">
        <v>49</v>
      </c>
      <c r="E46" s="4">
        <v>46</v>
      </c>
      <c r="F46" s="4">
        <f t="shared" si="2"/>
        <v>3</v>
      </c>
      <c r="G46" s="4">
        <f t="shared" si="3"/>
        <v>0</v>
      </c>
      <c r="H46" s="7">
        <v>0</v>
      </c>
      <c r="I46" s="9">
        <v>0</v>
      </c>
    </row>
    <row r="47" spans="1:9">
      <c r="A47" s="3" t="s">
        <v>88</v>
      </c>
      <c r="B47" s="3" t="s">
        <v>109</v>
      </c>
      <c r="C47" s="3" t="s">
        <v>21</v>
      </c>
      <c r="D47" s="4">
        <v>36</v>
      </c>
      <c r="E47" s="4">
        <v>31</v>
      </c>
      <c r="F47" s="4">
        <f t="shared" si="2"/>
        <v>5</v>
      </c>
      <c r="G47" s="4">
        <f t="shared" si="3"/>
        <v>0</v>
      </c>
      <c r="H47" s="7">
        <v>0</v>
      </c>
      <c r="I47" s="9">
        <v>1</v>
      </c>
    </row>
    <row r="48" spans="1:9">
      <c r="A48" s="3" t="s">
        <v>88</v>
      </c>
      <c r="B48" s="3" t="s">
        <v>118</v>
      </c>
      <c r="C48" s="3" t="s">
        <v>69</v>
      </c>
      <c r="D48" s="4">
        <v>0</v>
      </c>
      <c r="E48" s="4">
        <v>1</v>
      </c>
      <c r="F48" s="4">
        <f t="shared" si="2"/>
        <v>0</v>
      </c>
      <c r="G48" s="4">
        <f t="shared" si="3"/>
        <v>1</v>
      </c>
      <c r="H48" s="7">
        <v>0</v>
      </c>
      <c r="I48" s="9">
        <v>0</v>
      </c>
    </row>
    <row r="49" spans="1:10">
      <c r="A49" s="3" t="s">
        <v>88</v>
      </c>
      <c r="B49" s="3" t="s">
        <v>151</v>
      </c>
      <c r="C49" s="3" t="s">
        <v>58</v>
      </c>
      <c r="D49" s="4">
        <v>6</v>
      </c>
      <c r="E49" s="4">
        <v>5</v>
      </c>
      <c r="F49" s="4">
        <f t="shared" si="2"/>
        <v>1</v>
      </c>
      <c r="G49" s="4">
        <f t="shared" si="3"/>
        <v>0</v>
      </c>
      <c r="H49" s="7">
        <v>0</v>
      </c>
      <c r="I49" s="9">
        <v>0</v>
      </c>
    </row>
    <row r="50" spans="1:10">
      <c r="A50" s="3" t="s">
        <v>97</v>
      </c>
      <c r="B50" s="3" t="s">
        <v>98</v>
      </c>
      <c r="C50" s="3" t="s">
        <v>12</v>
      </c>
      <c r="D50" s="4">
        <v>70</v>
      </c>
      <c r="E50" s="4">
        <v>63</v>
      </c>
      <c r="F50" s="4">
        <f t="shared" si="2"/>
        <v>7</v>
      </c>
      <c r="G50" s="4">
        <f t="shared" si="3"/>
        <v>0</v>
      </c>
      <c r="H50" s="7">
        <v>1</v>
      </c>
      <c r="I50" s="9">
        <v>1</v>
      </c>
    </row>
    <row r="51" spans="1:10">
      <c r="A51" s="3" t="s">
        <v>97</v>
      </c>
      <c r="B51" s="3" t="s">
        <v>129</v>
      </c>
      <c r="C51" s="3" t="s">
        <v>37</v>
      </c>
      <c r="D51" s="4">
        <v>11</v>
      </c>
      <c r="E51" s="4">
        <v>4</v>
      </c>
      <c r="F51" s="4">
        <f t="shared" si="2"/>
        <v>7</v>
      </c>
      <c r="G51" s="4">
        <f t="shared" si="3"/>
        <v>0</v>
      </c>
      <c r="H51" s="7">
        <v>1</v>
      </c>
      <c r="I51" s="9">
        <v>1</v>
      </c>
    </row>
    <row r="52" spans="1:10">
      <c r="A52" s="3" t="s">
        <v>97</v>
      </c>
      <c r="B52" s="3" t="s">
        <v>130</v>
      </c>
      <c r="C52" s="3" t="s">
        <v>38</v>
      </c>
      <c r="D52" s="4">
        <v>20</v>
      </c>
      <c r="E52" s="4">
        <v>17</v>
      </c>
      <c r="F52" s="4">
        <f t="shared" si="2"/>
        <v>3</v>
      </c>
      <c r="G52" s="4">
        <f t="shared" si="3"/>
        <v>0</v>
      </c>
      <c r="H52" s="7">
        <v>2</v>
      </c>
      <c r="I52" s="9">
        <v>1</v>
      </c>
      <c r="J52" s="15"/>
    </row>
    <row r="53" spans="1:10">
      <c r="A53" s="3" t="s">
        <v>97</v>
      </c>
      <c r="B53" s="3" t="s">
        <v>150</v>
      </c>
      <c r="C53" s="3" t="s">
        <v>57</v>
      </c>
      <c r="D53" s="4">
        <v>73</v>
      </c>
      <c r="E53" s="4">
        <v>55</v>
      </c>
      <c r="F53" s="4">
        <f t="shared" si="2"/>
        <v>18</v>
      </c>
      <c r="G53" s="4">
        <f t="shared" si="3"/>
        <v>0</v>
      </c>
      <c r="H53" s="7">
        <v>0</v>
      </c>
      <c r="I53" s="9">
        <v>3</v>
      </c>
    </row>
    <row r="54" spans="1:10">
      <c r="A54" s="3" t="s">
        <v>75</v>
      </c>
      <c r="B54" s="3" t="s">
        <v>76</v>
      </c>
      <c r="C54" s="3" t="s">
        <v>0</v>
      </c>
      <c r="D54" s="4">
        <v>5</v>
      </c>
      <c r="E54" s="4">
        <v>4</v>
      </c>
      <c r="F54" s="4">
        <f t="shared" si="2"/>
        <v>1</v>
      </c>
      <c r="G54" s="4">
        <f t="shared" si="3"/>
        <v>0</v>
      </c>
      <c r="H54" s="7">
        <v>0</v>
      </c>
      <c r="I54" s="9">
        <v>0</v>
      </c>
    </row>
    <row r="55" spans="1:10">
      <c r="A55" s="3" t="s">
        <v>75</v>
      </c>
      <c r="B55" s="3" t="s">
        <v>103</v>
      </c>
      <c r="C55" s="3" t="s">
        <v>16</v>
      </c>
      <c r="D55" s="4">
        <v>5</v>
      </c>
      <c r="E55" s="4">
        <v>4</v>
      </c>
      <c r="F55" s="4">
        <f t="shared" si="2"/>
        <v>1</v>
      </c>
      <c r="G55" s="4">
        <f t="shared" si="3"/>
        <v>0</v>
      </c>
      <c r="H55" s="7">
        <v>0</v>
      </c>
      <c r="I55" s="9">
        <v>0</v>
      </c>
    </row>
    <row r="56" spans="1:10">
      <c r="A56" s="3" t="s">
        <v>75</v>
      </c>
      <c r="B56" s="3" t="s">
        <v>107</v>
      </c>
      <c r="C56" s="3" t="s">
        <v>19</v>
      </c>
      <c r="D56" s="4">
        <v>32</v>
      </c>
      <c r="E56" s="4">
        <v>31</v>
      </c>
      <c r="F56" s="4">
        <f t="shared" si="2"/>
        <v>1</v>
      </c>
      <c r="G56" s="4">
        <f t="shared" si="3"/>
        <v>0</v>
      </c>
      <c r="H56" s="7">
        <v>0</v>
      </c>
      <c r="I56" s="9">
        <v>0</v>
      </c>
    </row>
    <row r="57" spans="1:10">
      <c r="A57" s="3" t="s">
        <v>75</v>
      </c>
      <c r="B57" s="3" t="s">
        <v>122</v>
      </c>
      <c r="C57" s="3" t="s">
        <v>31</v>
      </c>
      <c r="D57" s="4">
        <v>4</v>
      </c>
      <c r="E57" s="4">
        <v>4</v>
      </c>
      <c r="F57" s="4">
        <f t="shared" si="2"/>
        <v>0</v>
      </c>
      <c r="G57" s="4">
        <f t="shared" si="3"/>
        <v>0</v>
      </c>
      <c r="H57" s="7">
        <v>0</v>
      </c>
      <c r="I57" s="9">
        <v>0</v>
      </c>
    </row>
    <row r="58" spans="1:10">
      <c r="A58" s="3" t="s">
        <v>75</v>
      </c>
      <c r="B58" s="3" t="s">
        <v>131</v>
      </c>
      <c r="C58" s="3" t="s">
        <v>39</v>
      </c>
      <c r="D58" s="4">
        <v>81</v>
      </c>
      <c r="E58" s="4">
        <v>77</v>
      </c>
      <c r="F58" s="4">
        <f t="shared" si="2"/>
        <v>4</v>
      </c>
      <c r="G58" s="4">
        <f t="shared" si="3"/>
        <v>0</v>
      </c>
      <c r="H58" s="7">
        <v>1</v>
      </c>
      <c r="I58" s="9">
        <v>1</v>
      </c>
    </row>
    <row r="59" spans="1:10">
      <c r="A59" s="3" t="s">
        <v>75</v>
      </c>
      <c r="B59" s="3" t="s">
        <v>144</v>
      </c>
      <c r="C59" s="3" t="s">
        <v>51</v>
      </c>
      <c r="D59" s="4">
        <v>5</v>
      </c>
      <c r="E59" s="4">
        <v>6</v>
      </c>
      <c r="F59" s="4">
        <f t="shared" si="2"/>
        <v>0</v>
      </c>
      <c r="G59" s="4">
        <f t="shared" si="3"/>
        <v>1</v>
      </c>
      <c r="H59" s="7">
        <v>0</v>
      </c>
      <c r="I59" s="9">
        <v>0</v>
      </c>
    </row>
    <row r="60" spans="1:10">
      <c r="A60" s="3" t="s">
        <v>75</v>
      </c>
      <c r="B60" s="3" t="s">
        <v>154</v>
      </c>
      <c r="C60" s="3" t="s">
        <v>61</v>
      </c>
      <c r="D60" s="4">
        <v>15</v>
      </c>
      <c r="E60" s="4">
        <v>12</v>
      </c>
      <c r="F60" s="4">
        <f t="shared" si="2"/>
        <v>3</v>
      </c>
      <c r="G60" s="4">
        <f t="shared" si="3"/>
        <v>0</v>
      </c>
      <c r="H60" s="7">
        <v>0</v>
      </c>
      <c r="I60" s="9">
        <v>0</v>
      </c>
    </row>
    <row r="61" spans="1:10">
      <c r="A61" s="3" t="s">
        <v>84</v>
      </c>
      <c r="B61" s="3" t="s">
        <v>85</v>
      </c>
      <c r="C61" s="3" t="s">
        <v>5</v>
      </c>
      <c r="D61" s="4">
        <v>76</v>
      </c>
      <c r="E61" s="4">
        <v>57</v>
      </c>
      <c r="F61" s="4">
        <f t="shared" si="2"/>
        <v>19</v>
      </c>
      <c r="G61" s="4">
        <f t="shared" si="3"/>
        <v>0</v>
      </c>
      <c r="H61" s="7">
        <v>2</v>
      </c>
      <c r="I61" s="9">
        <v>3</v>
      </c>
    </row>
    <row r="62" spans="1:10">
      <c r="A62" s="3" t="s">
        <v>84</v>
      </c>
      <c r="B62" s="3" t="s">
        <v>110</v>
      </c>
      <c r="C62" s="3" t="s">
        <v>22</v>
      </c>
      <c r="D62" s="4">
        <v>25</v>
      </c>
      <c r="E62" s="4">
        <v>25</v>
      </c>
      <c r="F62" s="4">
        <f t="shared" si="2"/>
        <v>0</v>
      </c>
      <c r="G62" s="4">
        <f t="shared" si="3"/>
        <v>0</v>
      </c>
      <c r="H62" s="7">
        <v>2</v>
      </c>
      <c r="I62" s="9">
        <v>0</v>
      </c>
    </row>
    <row r="63" spans="1:10">
      <c r="A63" s="3" t="s">
        <v>84</v>
      </c>
      <c r="B63" s="3" t="s">
        <v>116</v>
      </c>
      <c r="C63" s="3" t="s">
        <v>26</v>
      </c>
      <c r="D63" s="4">
        <v>6</v>
      </c>
      <c r="E63" s="4">
        <v>2</v>
      </c>
      <c r="F63" s="4">
        <f t="shared" si="2"/>
        <v>4</v>
      </c>
      <c r="G63" s="4">
        <f t="shared" si="3"/>
        <v>0</v>
      </c>
      <c r="H63" s="7">
        <v>0</v>
      </c>
      <c r="I63" s="9">
        <v>1</v>
      </c>
    </row>
    <row r="64" spans="1:10">
      <c r="A64" s="3" t="s">
        <v>84</v>
      </c>
      <c r="B64" s="3" t="s">
        <v>124</v>
      </c>
      <c r="C64" s="3" t="s">
        <v>33</v>
      </c>
      <c r="D64" s="4">
        <v>12</v>
      </c>
      <c r="E64" s="4">
        <v>12</v>
      </c>
      <c r="F64" s="4">
        <f t="shared" si="2"/>
        <v>0</v>
      </c>
      <c r="G64" s="4">
        <f t="shared" si="3"/>
        <v>0</v>
      </c>
      <c r="H64" s="7">
        <v>0</v>
      </c>
      <c r="I64" s="9">
        <v>0</v>
      </c>
    </row>
    <row r="65" spans="1:10">
      <c r="A65" s="3" t="s">
        <v>84</v>
      </c>
      <c r="B65" s="3" t="s">
        <v>136</v>
      </c>
      <c r="C65" s="3" t="s">
        <v>43</v>
      </c>
      <c r="D65" s="4">
        <v>44</v>
      </c>
      <c r="E65" s="4">
        <v>32</v>
      </c>
      <c r="F65" s="4">
        <f t="shared" si="2"/>
        <v>12</v>
      </c>
      <c r="G65" s="4">
        <f t="shared" si="3"/>
        <v>0</v>
      </c>
      <c r="H65" s="7">
        <v>1</v>
      </c>
      <c r="I65" s="9">
        <v>2</v>
      </c>
    </row>
    <row r="66" spans="1:10">
      <c r="A66" s="3" t="s">
        <v>84</v>
      </c>
      <c r="B66" s="3" t="s">
        <v>139</v>
      </c>
      <c r="C66" s="3" t="s">
        <v>46</v>
      </c>
      <c r="D66" s="4">
        <v>0</v>
      </c>
      <c r="E66" s="4">
        <v>4</v>
      </c>
      <c r="F66" s="4">
        <f t="shared" si="2"/>
        <v>0</v>
      </c>
      <c r="G66" s="4">
        <f t="shared" si="3"/>
        <v>4</v>
      </c>
      <c r="H66" s="7">
        <v>1</v>
      </c>
      <c r="I66" s="9">
        <v>0</v>
      </c>
    </row>
    <row r="67" spans="1:10">
      <c r="A67" s="3" t="s">
        <v>134</v>
      </c>
      <c r="B67" s="3" t="s">
        <v>135</v>
      </c>
      <c r="C67" s="3" t="s">
        <v>42</v>
      </c>
      <c r="D67" s="4">
        <v>64</v>
      </c>
      <c r="E67" s="4">
        <v>46</v>
      </c>
      <c r="F67" s="4">
        <f t="shared" si="2"/>
        <v>18</v>
      </c>
      <c r="G67" s="4">
        <f t="shared" si="3"/>
        <v>0</v>
      </c>
      <c r="H67" s="7">
        <v>4</v>
      </c>
      <c r="I67" s="9">
        <v>3</v>
      </c>
    </row>
    <row r="68" spans="1:10">
      <c r="A68" s="3" t="s">
        <v>92</v>
      </c>
      <c r="B68" s="3" t="s">
        <v>93</v>
      </c>
      <c r="C68" s="3" t="s">
        <v>9</v>
      </c>
      <c r="D68" s="4">
        <v>42</v>
      </c>
      <c r="E68" s="4">
        <v>28</v>
      </c>
      <c r="F68" s="4">
        <f t="shared" ref="F68:F74" si="4">IF(D68&gt;E68,D68-E68,0)</f>
        <v>14</v>
      </c>
      <c r="G68" s="4">
        <f t="shared" ref="G68:G74" si="5">IF(E68&gt;D68,E68-D68,0)</f>
        <v>0</v>
      </c>
      <c r="H68" s="7">
        <v>4</v>
      </c>
      <c r="I68" s="9">
        <v>2</v>
      </c>
    </row>
    <row r="69" spans="1:10">
      <c r="A69" s="3" t="s">
        <v>92</v>
      </c>
      <c r="B69" s="3" t="s">
        <v>132</v>
      </c>
      <c r="C69" s="3" t="s">
        <v>40</v>
      </c>
      <c r="D69" s="4">
        <v>60</v>
      </c>
      <c r="E69" s="4">
        <v>36</v>
      </c>
      <c r="F69" s="4">
        <f t="shared" si="4"/>
        <v>24</v>
      </c>
      <c r="G69" s="4">
        <f t="shared" si="5"/>
        <v>0</v>
      </c>
      <c r="H69" s="7">
        <v>6</v>
      </c>
      <c r="I69" s="9">
        <v>3</v>
      </c>
    </row>
    <row r="70" spans="1:10">
      <c r="A70" s="3" t="s">
        <v>92</v>
      </c>
      <c r="B70" s="3" t="s">
        <v>147</v>
      </c>
      <c r="C70" s="3" t="s">
        <v>54</v>
      </c>
      <c r="D70" s="4">
        <v>4</v>
      </c>
      <c r="E70" s="4">
        <v>4</v>
      </c>
      <c r="F70" s="4">
        <f t="shared" si="4"/>
        <v>0</v>
      </c>
      <c r="G70" s="4">
        <f t="shared" si="5"/>
        <v>0</v>
      </c>
      <c r="H70" s="7">
        <v>0</v>
      </c>
      <c r="I70" s="9">
        <v>0</v>
      </c>
    </row>
    <row r="71" spans="1:10">
      <c r="A71" s="3" t="s">
        <v>92</v>
      </c>
      <c r="B71" s="3" t="s">
        <v>155</v>
      </c>
      <c r="C71" s="3" t="s">
        <v>62</v>
      </c>
      <c r="D71" s="4">
        <v>11</v>
      </c>
      <c r="E71" s="4">
        <v>7</v>
      </c>
      <c r="F71" s="4">
        <f t="shared" si="4"/>
        <v>4</v>
      </c>
      <c r="G71" s="4">
        <f t="shared" si="5"/>
        <v>0</v>
      </c>
      <c r="H71" s="7">
        <v>0</v>
      </c>
      <c r="I71" s="9">
        <v>1</v>
      </c>
    </row>
    <row r="72" spans="1:10">
      <c r="A72" s="3" t="s">
        <v>92</v>
      </c>
      <c r="B72" s="3" t="s">
        <v>160</v>
      </c>
      <c r="C72" s="3" t="s">
        <v>65</v>
      </c>
      <c r="D72" s="4">
        <v>53</v>
      </c>
      <c r="E72" s="4">
        <v>45</v>
      </c>
      <c r="F72" s="4">
        <f t="shared" si="4"/>
        <v>8</v>
      </c>
      <c r="G72" s="4">
        <f t="shared" si="5"/>
        <v>0</v>
      </c>
      <c r="H72" s="7">
        <v>3</v>
      </c>
      <c r="I72" s="9">
        <v>1</v>
      </c>
    </row>
    <row r="73" spans="1:10">
      <c r="A73" s="3" t="s">
        <v>92</v>
      </c>
      <c r="B73" s="3" t="s">
        <v>161</v>
      </c>
      <c r="C73" s="3" t="s">
        <v>66</v>
      </c>
      <c r="D73" s="4">
        <v>10</v>
      </c>
      <c r="E73" s="4">
        <v>1</v>
      </c>
      <c r="F73" s="4">
        <f t="shared" si="4"/>
        <v>9</v>
      </c>
      <c r="G73" s="4">
        <f t="shared" si="5"/>
        <v>0</v>
      </c>
      <c r="H73" s="7">
        <v>0</v>
      </c>
      <c r="I73" s="9">
        <v>1</v>
      </c>
    </row>
    <row r="74" spans="1:10">
      <c r="A74" s="3" t="s">
        <v>92</v>
      </c>
      <c r="B74" s="3" t="s">
        <v>162</v>
      </c>
      <c r="C74" s="3" t="s">
        <v>67</v>
      </c>
      <c r="D74" s="4">
        <v>74</v>
      </c>
      <c r="E74" s="4">
        <v>55</v>
      </c>
      <c r="F74" s="4">
        <f t="shared" si="4"/>
        <v>19</v>
      </c>
      <c r="G74" s="4">
        <f t="shared" si="5"/>
        <v>0</v>
      </c>
      <c r="H74" s="7">
        <v>1</v>
      </c>
      <c r="I74" s="9">
        <v>3</v>
      </c>
    </row>
    <row r="75" spans="1:10">
      <c r="A75" s="16" t="s">
        <v>164</v>
      </c>
      <c r="B75" s="16"/>
      <c r="C75" s="16"/>
      <c r="D75" s="2">
        <f t="shared" ref="D75:H75" si="6">SUM(D4:D74)</f>
        <v>2297</v>
      </c>
      <c r="E75" s="2">
        <f t="shared" si="6"/>
        <v>1874</v>
      </c>
      <c r="F75" s="2">
        <f t="shared" si="6"/>
        <v>430</v>
      </c>
      <c r="G75" s="6">
        <f t="shared" si="6"/>
        <v>7</v>
      </c>
      <c r="H75" s="6">
        <f t="shared" si="6"/>
        <v>67</v>
      </c>
      <c r="I75" s="6">
        <v>60</v>
      </c>
      <c r="J75" s="1"/>
    </row>
    <row r="77" spans="1:10" hidden="1">
      <c r="G77" s="1">
        <f>F75-G75</f>
        <v>423</v>
      </c>
      <c r="H77" s="1">
        <f>H75-G75</f>
        <v>60</v>
      </c>
      <c r="I77" s="8">
        <v>0.14184397163120568</v>
      </c>
    </row>
  </sheetData>
  <sheetProtection algorithmName="SHA-512" hashValue="PqYNWeEXxgXEeSPjMRqqcd4SFZMMdF/RdpriQdX0TeDI/HLzPc4joId7ZEPUL7OlVyw0v1S6lvgUnGdNKwGXxg==" saltValue="DeEPUn8lwBl7YiPshdBbiQ==" spinCount="100000" sheet="1" formatCells="0" formatColumns="0" formatRows="0" insertColumns="0" insertRows="0" insertHyperlinks="0" deleteColumns="0" deleteRows="0" sort="0" autoFilter="0" pivotTables="0"/>
  <autoFilter ref="A3:I75" xr:uid="{1B025008-F012-A842-832D-847789003DEC}"/>
  <sortState xmlns:xlrd2="http://schemas.microsoft.com/office/spreadsheetml/2017/richdata2" ref="A4:K74">
    <sortCondition ref="A4:A74"/>
    <sortCondition ref="C4:C74"/>
  </sortState>
  <mergeCells count="2">
    <mergeCell ref="A75:C75"/>
    <mergeCell ref="A1:I1"/>
  </mergeCells>
  <pageMargins left="0.59055118110236227" right="0.59055118110236227" top="0.74803149606299213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PED as 202122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Santis, Gianfranco</dc:creator>
  <cp:lastModifiedBy>MERENDA GIANLUCA FRANCESCO</cp:lastModifiedBy>
  <cp:lastPrinted>2022-07-22T07:27:53Z</cp:lastPrinted>
  <dcterms:created xsi:type="dcterms:W3CDTF">2017-07-12T16:00:42Z</dcterms:created>
  <dcterms:modified xsi:type="dcterms:W3CDTF">2022-07-22T07:28:59Z</dcterms:modified>
</cp:coreProperties>
</file>